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17" sheetId="1" r:id="rId1"/>
  </sheets>
  <definedNames>
    <definedName name="_xlnm.Print_Titles" localSheetId="0">'2017'!$7:$7</definedName>
    <definedName name="_xlnm.Print_Area" localSheetId="0">'2017'!$A$1:$C$53</definedName>
  </definedNames>
  <calcPr fullCalcOnLoad="1"/>
</workbook>
</file>

<file path=xl/sharedStrings.xml><?xml version="1.0" encoding="utf-8"?>
<sst xmlns="http://schemas.openxmlformats.org/spreadsheetml/2006/main" count="99" uniqueCount="99">
  <si>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</si>
  <si>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</si>
  <si>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</si>
  <si>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</si>
  <si>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</si>
  <si>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</si>
  <si>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</si>
  <si>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</si>
  <si>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</si>
  <si>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</si>
  <si>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</si>
  <si>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</si>
  <si>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</si>
  <si>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</si>
  <si>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</si>
  <si>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</si>
  <si>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</si>
  <si>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</si>
  <si>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</si>
  <si>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</si>
  <si>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</si>
  <si>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Всего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</si>
  <si>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</si>
  <si>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</si>
  <si>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</si>
  <si>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</si>
  <si>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</si>
  <si>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</si>
  <si>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</si>
  <si>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</si>
  <si>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</si>
  <si>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</si>
  <si>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</si>
  <si>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</si>
  <si>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</si>
  <si>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1 16 00000 00 0000 000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</si>
  <si>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</si>
  <si>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</si>
  <si>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</si>
  <si>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</si>
  <si>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</si>
  <si>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</si>
  <si>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</si>
  <si>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</si>
  <si>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101 02030 01 0000 110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</si>
  <si>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</si>
  <si>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Иные межбюджетные трансферты</t>
  </si>
  <si>
    <t>Приложение 1 к решению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</si>
  <si>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</si>
  <si>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</si>
  <si>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</si>
  <si>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</si>
  <si>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</si>
  <si>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 xml:space="preserve">Земельный налог с организаций </t>
  </si>
  <si>
    <t>1 06 06030 03 0000 110</t>
  </si>
  <si>
    <t>1 06 06040 00 0000 110</t>
  </si>
  <si>
    <t>Земельный налог с физических лиц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</si>
  <si>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</si>
  <si>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</si>
  <si>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</si>
  <si>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</si>
  <si>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</si>
  <si>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</si>
  <si>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</si>
  <si>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</si>
  <si>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1 11 05035 10 0000 120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</si>
  <si>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</si>
  <si>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</si>
  <si>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</si>
  <si>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</si>
  <si>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</si>
  <si>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1 08 04020 01 0000 110</t>
  </si>
  <si>
    <t>2 02 29999 10 7023 151</t>
  </si>
  <si>
    <t>2 02 35118 10 0000 151</t>
  </si>
  <si>
    <t>2 02 20000 00 0000 151</t>
  </si>
  <si>
    <t>2 02 30000 00 0000 151</t>
  </si>
  <si>
    <t>2 02 10000 00 0000 151</t>
  </si>
  <si>
    <t>2 02 15001 10 0000 151</t>
  </si>
  <si>
    <t>2 02 40014 10 8049 151</t>
  </si>
  <si>
    <t>2 02 40000 00 0000 151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</si>
  <si>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</si>
  <si>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</si>
  <si>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</si>
  <si>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</si>
  <si>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</si>
  <si>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</si>
  <si>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</si>
  <si>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Поступление доходов в бюджет муниципального образования поселок Иванищи                                                                                                      в 2017 году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</si>
  <si>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</si>
  <si>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2 02 29999 10 7039 151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</si>
  <si>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</si>
  <si>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2 02 49999 10 8044 151</t>
  </si>
  <si>
    <t xml:space="preserve">                                                                              от 28.04.2017 № 59</t>
  </si>
  <si>
    <t>1 14 00000 00 0000 000</t>
  </si>
  <si>
    <t>ДОХОДЫ ОТ ПРОДАЖИ МАТЕРИАЛЬНЫХ И НЕМАТЕРИАЛЬНЫХ АКТИВОВ</t>
  </si>
  <si>
    <t>114 02000 00 0000 000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</si>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</sst>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 wrapText="1"/>
    </xf>
    <xf numFmtId="178" fontId="2" fillId="0" borderId="11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/>
    </xf>
    <xf numFmtId="178" fontId="2" fillId="0" borderId="1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shrinkToFit="1"/>
    </xf>
    <xf numFmtId="0" fontId="1" fillId="0" borderId="12" xfId="0" applyFont="1" applyBorder="1" applyAlignment="1">
      <alignment horizontal="left" vertical="top"/>
    </xf>
    <xf numFmtId="178" fontId="2" fillId="0" borderId="12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top"/>
    </xf>
    <xf numFmtId="0" fontId="1" fillId="0" borderId="11" xfId="33" applyNumberFormat="1" applyFont="1" applyBorder="1" applyAlignment="1" applyProtection="1">
      <alignment horizontal="left" wrapText="1"/>
      <protection/>
    </xf>
    <xf numFmtId="178" fontId="2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shrinkToFit="1"/>
    </xf>
    <xf numFmtId="0" fontId="1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wrapText="1"/>
    </xf>
    <xf numFmtId="178" fontId="2" fillId="0" borderId="12" xfId="0" applyNumberFormat="1" applyFont="1" applyBorder="1" applyAlignment="1">
      <alignment horizontal="right" vertical="top" wrapText="1"/>
    </xf>
    <xf numFmtId="178" fontId="3" fillId="0" borderId="13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/>
    </xf>
    <xf numFmtId="0" fontId="26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view="pageBreakPreview" zoomScale="90" zoomScaleSheetLayoutView="90" workbookViewId="0" topLeftCell="A22">
      <selection activeCell="C8" sqref="C8"/>
    </sheetView>
  </sheetViews>
  <sheetFormatPr defaultColWidth="9.00390625" defaultRowHeight="12.75"/>
  <cols>
    <col min="1" max="1" width="23.875" style="17" customWidth="1"/>
    <col min="2" max="2" width="71.125" style="17" customWidth="1"/>
    <col min="3" max="3" width="14.875" style="18" customWidth="1"/>
    <col min="4" max="16384" width="9.125" style="8" customWidth="1"/>
  </cols>
  <sheetData>
    <row r="1" spans="1:3" ht="15.75">
      <c r="A1" s="7"/>
      <c r="B1" s="45" t="s">
        <v>47</v>
      </c>
      <c r="C1" s="45"/>
    </row>
    <row r="2" spans="1:3" ht="15.75">
      <c r="A2" s="7"/>
      <c r="B2" s="45" t="s">
        <v>12</v>
      </c>
      <c r="C2" s="45"/>
    </row>
    <row r="3" spans="1:3" ht="15.75">
      <c r="A3" s="7"/>
      <c r="B3" s="46" t="s">
        <v>92</v>
      </c>
      <c r="C3" s="46"/>
    </row>
    <row r="4" spans="1:3" ht="24.75" customHeight="1">
      <c r="A4" s="7"/>
      <c r="B4" s="7"/>
      <c r="C4" s="4"/>
    </row>
    <row r="5" spans="1:3" ht="38.25" customHeight="1">
      <c r="A5" s="44" t="s">
        <v>87</v>
      </c>
      <c r="B5" s="44"/>
      <c r="C5" s="44"/>
    </row>
    <row r="6" spans="1:3" ht="15.75">
      <c r="A6" s="7"/>
      <c r="B6" s="7"/>
      <c r="C6" s="1" t="s">
        <v>6</v>
      </c>
    </row>
    <row r="7" spans="1:3" ht="25.5">
      <c r="A7" s="30" t="s">
        <v>19</v>
      </c>
      <c r="B7" s="30" t="s">
        <v>20</v>
      </c>
      <c r="C7" s="19" t="s">
        <v>21</v>
      </c>
    </row>
    <row r="8" spans="1:3" ht="15.75">
      <c r="A8" s="10" t="s">
        <v>0</v>
      </c>
      <c r="B8" s="9" t="s">
        <v>24</v>
      </c>
      <c r="C8" s="5">
        <f>C9+C13+C21+C24+C33+C36</f>
        <v>2029</v>
      </c>
    </row>
    <row r="9" spans="1:3" ht="15.75">
      <c r="A9" s="10" t="s">
        <v>1</v>
      </c>
      <c r="B9" s="9" t="s">
        <v>10</v>
      </c>
      <c r="C9" s="5">
        <v>573</v>
      </c>
    </row>
    <row r="10" spans="1:3" ht="15.75">
      <c r="A10" s="10" t="s">
        <v>2</v>
      </c>
      <c r="B10" s="9" t="s">
        <v>18</v>
      </c>
      <c r="C10" s="5">
        <v>573</v>
      </c>
    </row>
    <row r="11" spans="1:3" ht="51">
      <c r="A11" s="21" t="s">
        <v>33</v>
      </c>
      <c r="B11" s="12" t="s">
        <v>34</v>
      </c>
      <c r="C11" s="22">
        <v>569</v>
      </c>
    </row>
    <row r="12" spans="1:3" ht="25.5">
      <c r="A12" s="23" t="s">
        <v>44</v>
      </c>
      <c r="B12" s="24" t="s">
        <v>62</v>
      </c>
      <c r="C12" s="22">
        <v>4</v>
      </c>
    </row>
    <row r="13" spans="1:3" ht="15.75">
      <c r="A13" s="10" t="s">
        <v>3</v>
      </c>
      <c r="B13" s="9" t="s">
        <v>11</v>
      </c>
      <c r="C13" s="5">
        <f>C14+C16</f>
        <v>1273</v>
      </c>
    </row>
    <row r="14" spans="1:3" ht="15.75">
      <c r="A14" s="11" t="s">
        <v>4</v>
      </c>
      <c r="B14" s="13" t="s">
        <v>15</v>
      </c>
      <c r="C14" s="6">
        <f>C15</f>
        <v>53</v>
      </c>
    </row>
    <row r="15" spans="1:3" ht="25.5">
      <c r="A15" s="11" t="s">
        <v>22</v>
      </c>
      <c r="B15" s="13" t="s">
        <v>50</v>
      </c>
      <c r="C15" s="6">
        <v>53</v>
      </c>
    </row>
    <row r="16" spans="1:3" ht="15.75">
      <c r="A16" s="27" t="s">
        <v>5</v>
      </c>
      <c r="B16" s="27" t="s">
        <v>16</v>
      </c>
      <c r="C16" s="6">
        <f>C17+C19</f>
        <v>1220</v>
      </c>
    </row>
    <row r="17" spans="1:3" ht="15.75">
      <c r="A17" s="27" t="s">
        <v>54</v>
      </c>
      <c r="B17" s="27" t="s">
        <v>53</v>
      </c>
      <c r="C17" s="6">
        <f>C18</f>
        <v>637</v>
      </c>
    </row>
    <row r="18" spans="1:3" ht="26.25" customHeight="1">
      <c r="A18" s="27" t="s">
        <v>52</v>
      </c>
      <c r="B18" s="28" t="s">
        <v>51</v>
      </c>
      <c r="C18" s="34">
        <v>637</v>
      </c>
    </row>
    <row r="19" spans="1:3" ht="15.75">
      <c r="A19" s="27" t="s">
        <v>55</v>
      </c>
      <c r="B19" s="27" t="s">
        <v>56</v>
      </c>
      <c r="C19" s="6">
        <f>C20</f>
        <v>583</v>
      </c>
    </row>
    <row r="20" spans="1:3" ht="25.5" customHeight="1">
      <c r="A20" s="27" t="s">
        <v>57</v>
      </c>
      <c r="B20" s="28" t="s">
        <v>60</v>
      </c>
      <c r="C20" s="6">
        <v>583</v>
      </c>
    </row>
    <row r="21" spans="1:3" ht="15.75">
      <c r="A21" s="10" t="s">
        <v>23</v>
      </c>
      <c r="B21" s="9" t="s">
        <v>25</v>
      </c>
      <c r="C21" s="5">
        <f>C23</f>
        <v>36</v>
      </c>
    </row>
    <row r="22" spans="1:3" ht="27.75" customHeight="1">
      <c r="A22" s="13" t="s">
        <v>29</v>
      </c>
      <c r="B22" s="13" t="s">
        <v>30</v>
      </c>
      <c r="C22" s="6">
        <f>C23</f>
        <v>36</v>
      </c>
    </row>
    <row r="23" spans="1:3" ht="52.5" customHeight="1">
      <c r="A23" s="11" t="s">
        <v>71</v>
      </c>
      <c r="B23" s="13" t="s">
        <v>45</v>
      </c>
      <c r="C23" s="6">
        <v>36</v>
      </c>
    </row>
    <row r="24" spans="1:3" ht="25.5">
      <c r="A24" s="10" t="s">
        <v>7</v>
      </c>
      <c r="B24" s="9" t="s">
        <v>17</v>
      </c>
      <c r="C24" s="5">
        <f>C25+C30</f>
        <v>115</v>
      </c>
    </row>
    <row r="25" spans="1:3" ht="54" customHeight="1">
      <c r="A25" s="21" t="s">
        <v>8</v>
      </c>
      <c r="B25" s="8" t="s">
        <v>26</v>
      </c>
      <c r="C25" s="22">
        <f>C28+C26</f>
        <v>15</v>
      </c>
    </row>
    <row r="26" spans="1:3" ht="54" customHeight="1">
      <c r="A26" s="11" t="s">
        <v>80</v>
      </c>
      <c r="B26" s="37" t="s">
        <v>81</v>
      </c>
      <c r="C26" s="6">
        <f>C27</f>
        <v>1</v>
      </c>
    </row>
    <row r="27" spans="1:3" ht="54" customHeight="1">
      <c r="A27" s="11" t="s">
        <v>82</v>
      </c>
      <c r="B27" s="29" t="s">
        <v>83</v>
      </c>
      <c r="C27" s="6">
        <v>1</v>
      </c>
    </row>
    <row r="28" spans="1:3" ht="51">
      <c r="A28" s="11" t="s">
        <v>9</v>
      </c>
      <c r="B28" s="13" t="s">
        <v>27</v>
      </c>
      <c r="C28" s="6">
        <f>C29</f>
        <v>14</v>
      </c>
    </row>
    <row r="29" spans="1:3" ht="38.25">
      <c r="A29" s="21" t="s">
        <v>65</v>
      </c>
      <c r="B29" s="8" t="s">
        <v>58</v>
      </c>
      <c r="C29" s="22">
        <v>14</v>
      </c>
    </row>
    <row r="30" spans="1:3" ht="54.75" customHeight="1">
      <c r="A30" s="32" t="s">
        <v>67</v>
      </c>
      <c r="B30" s="33" t="s">
        <v>68</v>
      </c>
      <c r="C30" s="6">
        <f>C31</f>
        <v>100</v>
      </c>
    </row>
    <row r="31" spans="1:3" ht="51" customHeight="1">
      <c r="A31" s="32" t="s">
        <v>66</v>
      </c>
      <c r="B31" s="33" t="s">
        <v>69</v>
      </c>
      <c r="C31" s="6">
        <f>C32</f>
        <v>100</v>
      </c>
    </row>
    <row r="32" spans="1:3" ht="57" customHeight="1">
      <c r="A32" s="32" t="s">
        <v>64</v>
      </c>
      <c r="B32" s="29" t="s">
        <v>63</v>
      </c>
      <c r="C32" s="6">
        <v>100</v>
      </c>
    </row>
    <row r="33" spans="1:3" ht="28.5" customHeight="1">
      <c r="A33" s="10" t="s">
        <v>93</v>
      </c>
      <c r="B33" s="9" t="s">
        <v>94</v>
      </c>
      <c r="C33" s="5">
        <v>26</v>
      </c>
    </row>
    <row r="34" spans="1:3" ht="57" customHeight="1">
      <c r="A34" s="11" t="s">
        <v>95</v>
      </c>
      <c r="B34" s="24" t="s">
        <v>96</v>
      </c>
      <c r="C34" s="6">
        <v>26</v>
      </c>
    </row>
    <row r="35" spans="1:3" ht="57" customHeight="1">
      <c r="A35" s="47" t="s">
        <v>97</v>
      </c>
      <c r="B35" s="48" t="s">
        <v>98</v>
      </c>
      <c r="C35" s="6">
        <v>26</v>
      </c>
    </row>
    <row r="36" spans="1:3" ht="15.75">
      <c r="A36" s="10" t="s">
        <v>35</v>
      </c>
      <c r="B36" s="9" t="s">
        <v>36</v>
      </c>
      <c r="C36" s="5">
        <f>C38+C39</f>
        <v>6</v>
      </c>
    </row>
    <row r="37" spans="1:3" ht="25.5">
      <c r="A37" s="21" t="s">
        <v>39</v>
      </c>
      <c r="B37" s="8" t="s">
        <v>40</v>
      </c>
      <c r="C37" s="6">
        <f>C38</f>
        <v>1</v>
      </c>
    </row>
    <row r="38" spans="1:3" ht="39.75" customHeight="1">
      <c r="A38" s="11" t="s">
        <v>37</v>
      </c>
      <c r="B38" s="29" t="s">
        <v>38</v>
      </c>
      <c r="C38" s="6">
        <v>1</v>
      </c>
    </row>
    <row r="39" spans="1:3" ht="25.5" customHeight="1">
      <c r="A39" s="11" t="s">
        <v>41</v>
      </c>
      <c r="B39" s="29" t="s">
        <v>42</v>
      </c>
      <c r="C39" s="6">
        <f>C40</f>
        <v>5</v>
      </c>
    </row>
    <row r="40" spans="1:3" ht="26.25" customHeight="1">
      <c r="A40" s="11" t="s">
        <v>43</v>
      </c>
      <c r="B40" s="29" t="s">
        <v>59</v>
      </c>
      <c r="C40" s="6">
        <v>5</v>
      </c>
    </row>
    <row r="41" spans="1:3" ht="15.75">
      <c r="A41" s="14" t="s">
        <v>31</v>
      </c>
      <c r="B41" s="9" t="s">
        <v>13</v>
      </c>
      <c r="C41" s="2">
        <f>C42</f>
        <v>6796.2</v>
      </c>
    </row>
    <row r="42" spans="1:3" ht="25.5">
      <c r="A42" s="14" t="s">
        <v>32</v>
      </c>
      <c r="B42" s="38" t="s">
        <v>28</v>
      </c>
      <c r="C42" s="2">
        <f>C43+C45+C48+C50</f>
        <v>6796.2</v>
      </c>
    </row>
    <row r="43" spans="1:3" ht="15.75">
      <c r="A43" s="36" t="s">
        <v>76</v>
      </c>
      <c r="B43" s="38" t="s">
        <v>84</v>
      </c>
      <c r="C43" s="2">
        <f>C44</f>
        <v>4703</v>
      </c>
    </row>
    <row r="44" spans="1:3" ht="18.75" customHeight="1">
      <c r="A44" s="26" t="s">
        <v>77</v>
      </c>
      <c r="B44" s="26" t="s">
        <v>48</v>
      </c>
      <c r="C44" s="3">
        <v>4703</v>
      </c>
    </row>
    <row r="45" spans="1:3" ht="25.5">
      <c r="A45" s="14" t="s">
        <v>74</v>
      </c>
      <c r="B45" s="39" t="s">
        <v>85</v>
      </c>
      <c r="C45" s="2">
        <f>SUM(C46:C47)</f>
        <v>310.1</v>
      </c>
    </row>
    <row r="46" spans="1:3" s="15" customFormat="1" ht="54" customHeight="1">
      <c r="A46" s="20" t="s">
        <v>72</v>
      </c>
      <c r="B46" s="31" t="s">
        <v>61</v>
      </c>
      <c r="C46" s="42">
        <v>33.3</v>
      </c>
    </row>
    <row r="47" spans="1:3" s="15" customFormat="1" ht="54" customHeight="1">
      <c r="A47" s="20" t="s">
        <v>89</v>
      </c>
      <c r="B47" s="41" t="s">
        <v>88</v>
      </c>
      <c r="C47" s="3">
        <v>276.8</v>
      </c>
    </row>
    <row r="48" spans="1:3" s="25" customFormat="1" ht="15.75">
      <c r="A48" s="14" t="s">
        <v>75</v>
      </c>
      <c r="B48" s="40" t="s">
        <v>86</v>
      </c>
      <c r="C48" s="43">
        <f>SUM(C49)</f>
        <v>159.4</v>
      </c>
    </row>
    <row r="49" spans="1:3" ht="25.5">
      <c r="A49" s="20" t="s">
        <v>73</v>
      </c>
      <c r="B49" s="26" t="s">
        <v>49</v>
      </c>
      <c r="C49" s="3">
        <v>159.4</v>
      </c>
    </row>
    <row r="50" spans="1:3" ht="15.75">
      <c r="A50" s="36" t="s">
        <v>79</v>
      </c>
      <c r="B50" s="38" t="s">
        <v>46</v>
      </c>
      <c r="C50" s="2">
        <f>SUM(C51:C52)</f>
        <v>1623.7</v>
      </c>
    </row>
    <row r="51" spans="1:3" ht="66" customHeight="1">
      <c r="A51" s="20" t="s">
        <v>78</v>
      </c>
      <c r="B51" s="35" t="s">
        <v>70</v>
      </c>
      <c r="C51" s="3">
        <v>1217.7</v>
      </c>
    </row>
    <row r="52" spans="1:3" ht="26.25" customHeight="1">
      <c r="A52" s="20" t="s">
        <v>91</v>
      </c>
      <c r="B52" s="31" t="s">
        <v>90</v>
      </c>
      <c r="C52" s="3">
        <v>406</v>
      </c>
    </row>
    <row r="53" spans="1:3" ht="15.75">
      <c r="A53" s="13"/>
      <c r="B53" s="16" t="s">
        <v>14</v>
      </c>
      <c r="C53" s="2">
        <f>C8+C41</f>
        <v>8825.2</v>
      </c>
    </row>
  </sheetData>
  <sheetProtection/>
  <mergeCells count="4">
    <mergeCell ref="A5:C5"/>
    <mergeCell ref="B1:C1"/>
    <mergeCell ref="B2:C2"/>
    <mergeCell ref="B3:C3"/>
  </mergeCells>
  <printOptions horizontalCentered="1"/>
  <pageMargins left="0.984251968503937" right="0.5905511811023623" top="0.7874015748031497" bottom="0.7874015748031497" header="0.5118110236220472" footer="0.2755905511811024"/>
  <pageSetup fitToHeight="6" fitToWidth="1" horizontalDpi="600" verticalDpi="600" orientation="portrait" paperSize="9" scale="79" r:id="rId1"/>
  <headerFooter differentFirst="1">
    <oddHeader>&amp;C &amp;P</oddHeader>
  </headerFooter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2017-03-02T12:06:41Z</cp:lastPrinted>
  <dcterms:created xsi:type="dcterms:W3CDTF">2005-02-03T10:42:27Z</dcterms:created>
  <dcterms:modified xsi:type="dcterms:W3CDTF">2017-05-02T10:06:42Z</dcterms:modified>
  <cp:category/>
  <cp:version/>
  <cp:contentType/>
  <cp:contentStatus/>
</cp:coreProperties>
</file>